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How to use" sheetId="1" state="visible" r:id="rId1"/>
    <sheet name="Opening" sheetId="2" state="visible" r:id="rId2"/>
    <sheet name="Closing" sheetId="3" state="visible" r:id="rId3"/>
    <sheet name="Cash-up" sheetId="4" state="visible" r:id="rId4"/>
  </sheets>
  <definedNames>
    <definedName name="_xlnm.Print_Titles" localSheetId="1">'Opening'!$4:$4</definedName>
    <definedName name="_xlnm.Print_Area" localSheetId="1">'Opening'!$A$1:$J$46</definedName>
    <definedName name="_xlnm.Print_Titles" localSheetId="2">'Closing'!$4:$4</definedName>
    <definedName name="_xlnm.Print_Area" localSheetId="2">'Closing'!$A$1:$J$39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 mmm yyyy"/>
  </numFmts>
  <fonts count="6">
    <font>
      <name val="Calibri"/>
      <family val="2"/>
      <color theme="1"/>
      <sz val="11"/>
      <scheme val="minor"/>
    </font>
    <font>
      <b val="1"/>
      <sz val="14"/>
    </font>
    <font>
      <b val="1"/>
    </font>
    <font>
      <i val="1"/>
      <color rgb="006B7280"/>
      <sz val="9"/>
    </font>
    <font>
      <b val="1"/>
      <color rgb="00FFFFFF"/>
    </font>
    <font/>
  </fonts>
  <fills count="6">
    <fill>
      <patternFill/>
    </fill>
    <fill>
      <patternFill patternType="gray125"/>
    </fill>
    <fill>
      <patternFill patternType="solid">
        <fgColor rgb="00FEF3C7"/>
      </patternFill>
    </fill>
    <fill>
      <patternFill patternType="solid">
        <fgColor rgb="00F3F4F6"/>
      </patternFill>
    </fill>
    <fill>
      <patternFill patternType="solid">
        <fgColor rgb="00DBEAFE"/>
      </patternFill>
    </fill>
    <fill>
      <patternFill patternType="solid">
        <fgColor rgb="001F2937"/>
      </patternFill>
    </fill>
  </fills>
  <borders count="7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medium">
        <color rgb="009CA3AF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0" fillId="2" borderId="0" pivotButton="0" quotePrefix="0" xfId="0"/>
    <xf numFmtId="0" fontId="0" fillId="3" borderId="0" pivotButton="0" quotePrefix="0" xfId="0"/>
    <xf numFmtId="0" fontId="0" fillId="4" borderId="0" pivotButton="0" quotePrefix="0" xfId="0"/>
    <xf numFmtId="0" fontId="0" fillId="0" borderId="0" applyAlignment="1" pivotButton="0" quotePrefix="0" xfId="0">
      <alignment vertical="top"/>
    </xf>
    <xf numFmtId="0" fontId="3" fillId="0" borderId="0" pivotButton="0" quotePrefix="0" xfId="0"/>
    <xf numFmtId="0" fontId="0" fillId="2" borderId="1" pivotButton="0" quotePrefix="0" xfId="0"/>
    <xf numFmtId="164" fontId="0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4" fillId="5" borderId="1" applyAlignment="1" pivotButton="0" quotePrefix="0" xfId="0">
      <alignment vertical="center" wrapText="1"/>
    </xf>
    <xf numFmtId="0" fontId="2" fillId="0" borderId="0" applyAlignment="1" pivotButton="0" quotePrefix="0" xfId="0">
      <alignment vertical="top"/>
    </xf>
    <xf numFmtId="0" fontId="0" fillId="0" borderId="1" applyAlignment="1" pivotButton="0" quotePrefix="0" xfId="0">
      <alignment vertical="top" wrapText="1"/>
    </xf>
    <xf numFmtId="0" fontId="0" fillId="2" borderId="1" applyAlignment="1" pivotButton="0" quotePrefix="0" xfId="0">
      <alignment horizontal="center" vertical="center"/>
    </xf>
    <xf numFmtId="0" fontId="0" fillId="0" borderId="1" pivotButton="0" quotePrefix="0" xfId="0"/>
    <xf numFmtId="0" fontId="2" fillId="0" borderId="6" applyAlignment="1" pivotButton="0" quotePrefix="0" xfId="0">
      <alignment vertical="top"/>
    </xf>
    <xf numFmtId="0" fontId="0" fillId="0" borderId="6" applyAlignment="1" pivotButton="0" quotePrefix="0" xfId="0">
      <alignment vertical="top" wrapText="1"/>
    </xf>
    <xf numFmtId="0" fontId="0" fillId="2" borderId="6" applyAlignment="1" pivotButton="0" quotePrefix="0" xfId="0">
      <alignment horizontal="center" vertical="center"/>
    </xf>
    <xf numFmtId="0" fontId="0" fillId="0" borderId="6" pivotButton="0" quotePrefix="0" xfId="0"/>
    <xf numFmtId="0" fontId="2" fillId="4" borderId="1" applyAlignment="1" pivotButton="0" quotePrefix="0" xfId="0">
      <alignment horizontal="center" vertical="center"/>
    </xf>
    <xf numFmtId="0" fontId="5" fillId="0" borderId="0" pivotButton="0" quotePrefix="0" xfId="0"/>
    <xf numFmtId="4" fontId="0" fillId="2" borderId="1" pivotButton="0" quotePrefix="0" xfId="0"/>
    <xf numFmtId="4" fontId="2" fillId="4" borderId="1" pivotButton="0" quotePrefix="0" xfId="0"/>
    <xf numFmtId="4" fontId="0" fillId="3" borderId="1" pivotButton="0" quotePrefix="0" xfId="0"/>
  </cellXfs>
  <cellStyles count="1">
    <cellStyle name="Normal" xfId="0" builtinId="0" hidden="0"/>
  </cellStyles>
  <dxfs count="2">
    <dxf>
      <fill>
        <patternFill patternType="solid">
          <fgColor rgb="00FECACA"/>
        </patternFill>
      </fill>
    </dxf>
    <dxf>
      <fill>
        <patternFill patternType="solid">
          <fgColor rgb="00D1FA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>
      <c r="A1" s="1" t="inlineStr">
        <is>
          <t>Cinema opening and closing checklist: how to use</t>
        </is>
      </c>
    </row>
    <row r="2" ht="48" customHeight="1">
      <c r="A2" s="2" t="inlineStr">
        <is>
          <t>A weekly checklist for opening and closing a cinema: box office, concessions, projection, auditoria, the building and the cash-up. One tick column per day of the week and a sign-off row for each day. Edit the tasks to match your building, your equipment and your local rules. No macros.</t>
        </is>
      </c>
    </row>
    <row r="4">
      <c r="A4" s="3" t="inlineStr">
        <is>
          <t>Colour key</t>
        </is>
      </c>
    </row>
    <row r="5">
      <c r="A5" s="4" t="n"/>
      <c r="B5" t="inlineStr">
        <is>
          <t>Yellow: type here. Replace the example values with your own.</t>
        </is>
      </c>
    </row>
    <row r="6">
      <c r="A6" s="5" t="n"/>
      <c r="B6" t="inlineStr">
        <is>
          <t>Grey: calculated. Do not overwrite; the formulas live here.</t>
        </is>
      </c>
    </row>
    <row r="7">
      <c r="A7" s="6" t="n"/>
      <c r="B7" t="inlineStr">
        <is>
          <t>Blue: totals and results.</t>
        </is>
      </c>
    </row>
    <row r="9">
      <c r="A9" s="3" t="inlineStr">
        <is>
          <t>Steps</t>
        </is>
      </c>
    </row>
    <row r="10" ht="15" customHeight="1">
      <c r="A10" s="7" t="n">
        <v>1</v>
      </c>
      <c r="B10" s="2" t="inlineStr">
        <is>
          <t>Enter the week commencing date and the site name at the top of the Opening and Closing tabs.</t>
        </is>
      </c>
    </row>
    <row r="11" ht="15" customHeight="1">
      <c r="A11" s="7" t="n">
        <v>2</v>
      </c>
      <c r="B11" s="2" t="inlineStr">
        <is>
          <t>Rewrite, add or delete tasks to fit your cinema. Keep one task per row so the daily count stays right.</t>
        </is>
      </c>
    </row>
    <row r="12" ht="30" customHeight="1">
      <c r="A12" s="7" t="n">
        <v>3</v>
      </c>
      <c r="B12" s="2" t="inlineStr">
        <is>
          <t>Each day, mark every task Y (done), N (not done) or N/A in that day's column. The Done row counts completed tasks.</t>
        </is>
      </c>
    </row>
    <row r="13" ht="15" customHeight="1">
      <c r="A13" s="7" t="n">
        <v>4</v>
      </c>
      <c r="B13" s="2" t="inlineStr">
        <is>
          <t>Write anything marked N in the Notes column with what was done about it.</t>
        </is>
      </c>
    </row>
    <row r="14" ht="15" customHeight="1">
      <c r="A14" s="7" t="n">
        <v>5</v>
      </c>
      <c r="B14" s="2" t="inlineStr">
        <is>
          <t>Sign off each day at the bottom: initials of whoever did it and the manager who checked it.</t>
        </is>
      </c>
    </row>
    <row r="15" ht="30" customHeight="1">
      <c r="A15" s="7" t="n">
        <v>6</v>
      </c>
      <c r="B15" s="2" t="inlineStr">
        <is>
          <t>Cash-up tab: enter the float, the cash counted and the card totals from the terminal, and the cash and card figures your POS reports. Variances calculate per day and for the week.</t>
        </is>
      </c>
    </row>
    <row r="16" ht="30" customHeight="1">
      <c r="A16" s="7" t="n">
        <v>7</v>
      </c>
      <c r="B16" s="2" t="inlineStr">
        <is>
          <t>Print the tabs (they fit one landscape page each) or keep the file on a shared drive and save one copy per week.</t>
        </is>
      </c>
    </row>
    <row r="18">
      <c r="A18" s="3" t="inlineStr">
        <is>
          <t>Notes</t>
        </is>
      </c>
    </row>
    <row r="19" ht="45" customHeight="1">
      <c r="B19" s="2" t="inlineStr">
        <is>
          <t>Safety items are generic good practice, not a statement of what the law requires where you are. Fire, food-safety, licensing, accessibility and employment rules vary by country and local authority; check with them and with your insurer, and add their specific requirements.</t>
        </is>
      </c>
    </row>
    <row r="20" ht="30" customHeight="1">
      <c r="B20" s="2" t="inlineStr">
        <is>
          <t>Follow equipment manufacturers' instructions for start-up, shutdown and cleaning, especially for projectors, light sources and cooking equipment.</t>
        </is>
      </c>
    </row>
    <row r="21" ht="30" customHeight="1">
      <c r="B21" s="2" t="inlineStr">
        <is>
          <t>KDM checks: Filmgrail's free KDM checker at filmgrail.com/tools/kdm-checker/ shows a key's validity window. Accessibility devices: filmgrail.com/tools/accessibility-device-calculator/.</t>
        </is>
      </c>
    </row>
    <row r="22" ht="15" customHeight="1">
      <c r="B22" s="2" t="inlineStr">
        <is>
          <t>A working aid, not legal or health-and-safety advice.</t>
        </is>
      </c>
    </row>
    <row r="24">
      <c r="A24" s="8" t="inlineStr">
        <is>
          <t>Filmgrail — filmgrail.com</t>
        </is>
      </c>
    </row>
  </sheetData>
  <mergeCells count="1">
    <mergeCell ref="A2:B2"/>
  </mergeCells>
  <pageMargins left="0.75" right="0.75" top="1" bottom="1" header="0.5" footer="0.5"/>
  <headerFooter>
    <oddHeader/>
    <oddFooter>&amp;C&amp;8 Filmgrail — filmgrail.com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6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64" customWidth="1" min="2" max="2"/>
    <col width="6.5" customWidth="1" min="3" max="3"/>
    <col width="6.5" customWidth="1" min="4" max="4"/>
    <col width="6.5" customWidth="1" min="5" max="5"/>
    <col width="6.5" customWidth="1" min="6" max="6"/>
    <col width="6.5" customWidth="1" min="7" max="7"/>
    <col width="6.5" customWidth="1" min="8" max="8"/>
    <col width="6.5" customWidth="1" min="9" max="9"/>
    <col width="34" customWidth="1" min="10" max="10"/>
  </cols>
  <sheetData>
    <row r="1">
      <c r="A1" s="1" t="inlineStr">
        <is>
          <t>Opening checklist</t>
        </is>
      </c>
    </row>
    <row r="2">
      <c r="A2" t="inlineStr">
        <is>
          <t>Site</t>
        </is>
      </c>
      <c r="B2" s="9" t="n"/>
      <c r="D2" t="inlineStr">
        <is>
          <t>Week commencing</t>
        </is>
      </c>
      <c r="G2" s="10" t="n"/>
      <c r="H2" s="11" t="n"/>
      <c r="I2" s="12" t="n"/>
    </row>
    <row r="4">
      <c r="A4" s="13" t="inlineStr">
        <is>
          <t>Area</t>
        </is>
      </c>
      <c r="B4" s="13" t="inlineStr">
        <is>
          <t>Task</t>
        </is>
      </c>
      <c r="C4" s="13" t="inlineStr">
        <is>
          <t>Mon</t>
        </is>
      </c>
      <c r="D4" s="13" t="inlineStr">
        <is>
          <t>Tue</t>
        </is>
      </c>
      <c r="E4" s="13" t="inlineStr">
        <is>
          <t>Wed</t>
        </is>
      </c>
      <c r="F4" s="13" t="inlineStr">
        <is>
          <t>Thu</t>
        </is>
      </c>
      <c r="G4" s="13" t="inlineStr">
        <is>
          <t>Fri</t>
        </is>
      </c>
      <c r="H4" s="13" t="inlineStr">
        <is>
          <t>Sat</t>
        </is>
      </c>
      <c r="I4" s="13" t="inlineStr">
        <is>
          <t>Sun</t>
        </is>
      </c>
      <c r="J4" s="13" t="inlineStr">
        <is>
          <t>Notes</t>
        </is>
      </c>
    </row>
    <row r="5">
      <c r="A5" s="14" t="inlineStr">
        <is>
          <t>Box office</t>
        </is>
      </c>
      <c r="B5" s="15" t="inlineStr">
        <is>
          <t>Box office / POS terminals on, logged in, business date correct</t>
        </is>
      </c>
      <c r="C5" s="16" t="n"/>
      <c r="D5" s="16" t="n"/>
      <c r="E5" s="16" t="n"/>
      <c r="F5" s="16" t="n"/>
      <c r="G5" s="16" t="n"/>
      <c r="H5" s="16" t="n"/>
      <c r="I5" s="16" t="n"/>
      <c r="J5" s="17" t="n"/>
    </row>
    <row r="6">
      <c r="A6" s="14" t="n"/>
      <c r="B6" s="15" t="inlineStr">
        <is>
          <t>Opening float counted and recorded on the Cash-up tab</t>
        </is>
      </c>
      <c r="C6" s="16" t="n"/>
      <c r="D6" s="16" t="n"/>
      <c r="E6" s="16" t="n"/>
      <c r="F6" s="16" t="n"/>
      <c r="G6" s="16" t="n"/>
      <c r="H6" s="16" t="n"/>
      <c r="I6" s="16" t="n"/>
      <c r="J6" s="17" t="n"/>
    </row>
    <row r="7">
      <c r="A7" s="14" t="n"/>
      <c r="B7" s="15" t="inlineStr">
        <is>
          <t>Today's sessions, prices and ticket types match the programme</t>
        </is>
      </c>
      <c r="C7" s="16" t="n"/>
      <c r="D7" s="16" t="n"/>
      <c r="E7" s="16" t="n"/>
      <c r="F7" s="16" t="n"/>
      <c r="G7" s="16" t="n"/>
      <c r="H7" s="16" t="n"/>
      <c r="I7" s="16" t="n"/>
      <c r="J7" s="17" t="n"/>
    </row>
    <row r="8">
      <c r="A8" s="14" t="n"/>
      <c r="B8" s="15" t="inlineStr">
        <is>
          <t>Online booking shows today's sessions on sale; sold seat maps look right</t>
        </is>
      </c>
      <c r="C8" s="16" t="n"/>
      <c r="D8" s="16" t="n"/>
      <c r="E8" s="16" t="n"/>
      <c r="F8" s="16" t="n"/>
      <c r="G8" s="16" t="n"/>
      <c r="H8" s="16" t="n"/>
      <c r="I8" s="16" t="n"/>
      <c r="J8" s="17" t="n"/>
    </row>
    <row r="9">
      <c r="A9" s="14" t="n"/>
      <c r="B9" s="15" t="inlineStr">
        <is>
          <t>Card terminals connected; ticket and receipt printers loaded</t>
        </is>
      </c>
      <c r="C9" s="16" t="n"/>
      <c r="D9" s="16" t="n"/>
      <c r="E9" s="16" t="n"/>
      <c r="F9" s="16" t="n"/>
      <c r="G9" s="16" t="n"/>
      <c r="H9" s="16" t="n"/>
      <c r="I9" s="16" t="n"/>
      <c r="J9" s="17" t="n"/>
    </row>
    <row r="10">
      <c r="A10" s="14" t="n"/>
      <c r="B10" s="15" t="inlineStr">
        <is>
          <t>Showtime screens and posters correct; age ratings displayed</t>
        </is>
      </c>
      <c r="C10" s="16" t="n"/>
      <c r="D10" s="16" t="n"/>
      <c r="E10" s="16" t="n"/>
      <c r="F10" s="16" t="n"/>
      <c r="G10" s="16" t="n"/>
      <c r="H10" s="16" t="n"/>
      <c r="I10" s="16" t="n"/>
      <c r="J10" s="17" t="n"/>
    </row>
    <row r="11">
      <c r="A11" s="18" t="n"/>
      <c r="B11" s="19" t="inlineStr">
        <is>
          <t>Accessible seating and companion-ticket information to hand</t>
        </is>
      </c>
      <c r="C11" s="20" t="n"/>
      <c r="D11" s="20" t="n"/>
      <c r="E11" s="20" t="n"/>
      <c r="F11" s="20" t="n"/>
      <c r="G11" s="20" t="n"/>
      <c r="H11" s="20" t="n"/>
      <c r="I11" s="20" t="n"/>
      <c r="J11" s="21" t="n"/>
    </row>
    <row r="12">
      <c r="A12" s="14" t="inlineStr">
        <is>
          <t>Concessions</t>
        </is>
      </c>
      <c r="B12" s="15" t="inlineStr">
        <is>
          <t>Equipment on and working (popcorn, warmers, drinks, coffee, tills)</t>
        </is>
      </c>
      <c r="C12" s="16" t="n"/>
      <c r="D12" s="16" t="n"/>
      <c r="E12" s="16" t="n"/>
      <c r="F12" s="16" t="n"/>
      <c r="G12" s="16" t="n"/>
      <c r="H12" s="16" t="n"/>
      <c r="I12" s="16" t="n"/>
      <c r="J12" s="17" t="n"/>
    </row>
    <row r="13">
      <c r="A13" s="14" t="n"/>
      <c r="B13" s="15" t="inlineStr">
        <is>
          <t>Fridge and freezer temperatures checked and logged</t>
        </is>
      </c>
      <c r="C13" s="16" t="n"/>
      <c r="D13" s="16" t="n"/>
      <c r="E13" s="16" t="n"/>
      <c r="F13" s="16" t="n"/>
      <c r="G13" s="16" t="n"/>
      <c r="H13" s="16" t="n"/>
      <c r="I13" s="16" t="n"/>
      <c r="J13" s="17" t="n"/>
    </row>
    <row r="14">
      <c r="A14" s="14" t="n"/>
      <c r="B14" s="15" t="inlineStr">
        <is>
          <t>Stock levels and date labels checked; oldest stock to the front</t>
        </is>
      </c>
      <c r="C14" s="16" t="n"/>
      <c r="D14" s="16" t="n"/>
      <c r="E14" s="16" t="n"/>
      <c r="F14" s="16" t="n"/>
      <c r="G14" s="16" t="n"/>
      <c r="H14" s="16" t="n"/>
      <c r="I14" s="16" t="n"/>
      <c r="J14" s="17" t="n"/>
    </row>
    <row r="15">
      <c r="A15" s="14" t="n"/>
      <c r="B15" s="15" t="inlineStr">
        <is>
          <t>Food prepared to your food-safety procedures</t>
        </is>
      </c>
      <c r="C15" s="16" t="n"/>
      <c r="D15" s="16" t="n"/>
      <c r="E15" s="16" t="n"/>
      <c r="F15" s="16" t="n"/>
      <c r="G15" s="16" t="n"/>
      <c r="H15" s="16" t="n"/>
      <c r="I15" s="16" t="n"/>
      <c r="J15" s="17" t="n"/>
    </row>
    <row r="16">
      <c r="A16" s="14" t="n"/>
      <c r="B16" s="15" t="inlineStr">
        <is>
          <t>Allergen information available and up to date</t>
        </is>
      </c>
      <c r="C16" s="16" t="n"/>
      <c r="D16" s="16" t="n"/>
      <c r="E16" s="16" t="n"/>
      <c r="F16" s="16" t="n"/>
      <c r="G16" s="16" t="n"/>
      <c r="H16" s="16" t="n"/>
      <c r="I16" s="16" t="n"/>
      <c r="J16" s="17" t="n"/>
    </row>
    <row r="17">
      <c r="A17" s="18" t="n"/>
      <c r="B17" s="19" t="inlineStr">
        <is>
          <t>Menu boards and prices correct; counter and surfaces clean</t>
        </is>
      </c>
      <c r="C17" s="20" t="n"/>
      <c r="D17" s="20" t="n"/>
      <c r="E17" s="20" t="n"/>
      <c r="F17" s="20" t="n"/>
      <c r="G17" s="20" t="n"/>
      <c r="H17" s="20" t="n"/>
      <c r="I17" s="20" t="n"/>
      <c r="J17" s="21" t="n"/>
    </row>
    <row r="18">
      <c r="A18" s="14" t="inlineStr">
        <is>
          <t>Projection / booth</t>
        </is>
      </c>
      <c r="B18" s="15" t="inlineStr">
        <is>
          <t>Projectors, servers and TMS on; no alarms or warnings</t>
        </is>
      </c>
      <c r="C18" s="16" t="n"/>
      <c r="D18" s="16" t="n"/>
      <c r="E18" s="16" t="n"/>
      <c r="F18" s="16" t="n"/>
      <c r="G18" s="16" t="n"/>
      <c r="H18" s="16" t="n"/>
      <c r="I18" s="16" t="n"/>
      <c r="J18" s="17" t="n"/>
    </row>
    <row r="19">
      <c r="A19" s="14" t="n"/>
      <c r="B19" s="15" t="inlineStr">
        <is>
          <t>KDMs present for every show today; validity window covers the last show</t>
        </is>
      </c>
      <c r="C19" s="16" t="n"/>
      <c r="D19" s="16" t="n"/>
      <c r="E19" s="16" t="n"/>
      <c r="F19" s="16" t="n"/>
      <c r="G19" s="16" t="n"/>
      <c r="H19" s="16" t="n"/>
      <c r="I19" s="16" t="n"/>
      <c r="J19" s="17" t="n"/>
    </row>
    <row r="20">
      <c r="A20" s="14" t="n"/>
      <c r="B20" s="15" t="inlineStr">
        <is>
          <t>Today's DCPs ingested and verified on the right screens</t>
        </is>
      </c>
      <c r="C20" s="16" t="n"/>
      <c r="D20" s="16" t="n"/>
      <c r="E20" s="16" t="n"/>
      <c r="F20" s="16" t="n"/>
      <c r="G20" s="16" t="n"/>
      <c r="H20" s="16" t="n"/>
      <c r="I20" s="16" t="n"/>
      <c r="J20" s="17" t="n"/>
    </row>
    <row r="21">
      <c r="A21" s="14" t="n"/>
      <c r="B21" s="15" t="inlineStr">
        <is>
          <t>Playlists (SPLs) correct: ads, trailers, feature, 2D/3D, flat/scope, audio format</t>
        </is>
      </c>
      <c r="C21" s="16" t="n"/>
      <c r="D21" s="16" t="n"/>
      <c r="E21" s="16" t="n"/>
      <c r="F21" s="16" t="n"/>
      <c r="G21" s="16" t="n"/>
      <c r="H21" s="16" t="n"/>
      <c r="I21" s="16" t="n"/>
      <c r="J21" s="17" t="n"/>
    </row>
    <row r="22">
      <c r="A22" s="14" t="n"/>
      <c r="B22" s="15" t="inlineStr">
        <is>
          <t>Schedules match the session times sold at the box office</t>
        </is>
      </c>
      <c r="C22" s="16" t="n"/>
      <c r="D22" s="16" t="n"/>
      <c r="E22" s="16" t="n"/>
      <c r="F22" s="16" t="n"/>
      <c r="G22" s="16" t="n"/>
      <c r="H22" s="16" t="n"/>
      <c r="I22" s="16" t="n"/>
      <c r="J22" s="17" t="n"/>
    </row>
    <row r="23">
      <c r="A23" s="14" t="n"/>
      <c r="B23" s="15" t="inlineStr">
        <is>
          <t>Lamp hours or laser status checked; no light-source warnings</t>
        </is>
      </c>
      <c r="C23" s="16" t="n"/>
      <c r="D23" s="16" t="n"/>
      <c r="E23" s="16" t="n"/>
      <c r="F23" s="16" t="n"/>
      <c r="G23" s="16" t="n"/>
      <c r="H23" s="16" t="n"/>
      <c r="I23" s="16" t="n"/>
      <c r="J23" s="17" t="n"/>
    </row>
    <row r="24">
      <c r="A24" s="14" t="n"/>
      <c r="B24" s="15" t="inlineStr">
        <is>
          <t>Lens, masking and format settings checked on a test clip</t>
        </is>
      </c>
      <c r="C24" s="16" t="n"/>
      <c r="D24" s="16" t="n"/>
      <c r="E24" s="16" t="n"/>
      <c r="F24" s="16" t="n"/>
      <c r="G24" s="16" t="n"/>
      <c r="H24" s="16" t="n"/>
      <c r="I24" s="16" t="n"/>
      <c r="J24" s="17" t="n"/>
    </row>
    <row r="25">
      <c r="A25" s="14" t="n"/>
      <c r="B25" s="15" t="inlineStr">
        <is>
          <t>Sound check in each auditorium: all channels, sensible level</t>
        </is>
      </c>
      <c r="C25" s="16" t="n"/>
      <c r="D25" s="16" t="n"/>
      <c r="E25" s="16" t="n"/>
      <c r="F25" s="16" t="n"/>
      <c r="G25" s="16" t="n"/>
      <c r="H25" s="16" t="n"/>
      <c r="I25" s="16" t="n"/>
      <c r="J25" s="17" t="n"/>
    </row>
    <row r="26">
      <c r="A26" s="14" t="n"/>
      <c r="B26" s="15" t="inlineStr">
        <is>
          <t>Assistive listening, audio description and caption systems on</t>
        </is>
      </c>
      <c r="C26" s="16" t="n"/>
      <c r="D26" s="16" t="n"/>
      <c r="E26" s="16" t="n"/>
      <c r="F26" s="16" t="n"/>
      <c r="G26" s="16" t="n"/>
      <c r="H26" s="16" t="n"/>
      <c r="I26" s="16" t="n"/>
      <c r="J26" s="17" t="n"/>
    </row>
    <row r="27">
      <c r="A27" s="18" t="n"/>
      <c r="B27" s="19" t="inlineStr">
        <is>
          <t>Booth temperature and ventilation normal</t>
        </is>
      </c>
      <c r="C27" s="20" t="n"/>
      <c r="D27" s="20" t="n"/>
      <c r="E27" s="20" t="n"/>
      <c r="F27" s="20" t="n"/>
      <c r="G27" s="20" t="n"/>
      <c r="H27" s="20" t="n"/>
      <c r="I27" s="20" t="n"/>
      <c r="J27" s="21" t="n"/>
    </row>
    <row r="28">
      <c r="A28" s="14" t="inlineStr">
        <is>
          <t>Auditoria</t>
        </is>
      </c>
      <c r="B28" s="15" t="inlineStr">
        <is>
          <t>House lights, step and aisle lights working</t>
        </is>
      </c>
      <c r="C28" s="16" t="n"/>
      <c r="D28" s="16" t="n"/>
      <c r="E28" s="16" t="n"/>
      <c r="F28" s="16" t="n"/>
      <c r="G28" s="16" t="n"/>
      <c r="H28" s="16" t="n"/>
      <c r="I28" s="16" t="n"/>
      <c r="J28" s="17" t="n"/>
    </row>
    <row r="29">
      <c r="A29" s="14" t="n"/>
      <c r="B29" s="15" t="inlineStr">
        <is>
          <t>Exit signs lit; exit routes clear; exit doors open from inside</t>
        </is>
      </c>
      <c r="C29" s="16" t="n"/>
      <c r="D29" s="16" t="n"/>
      <c r="E29" s="16" t="n"/>
      <c r="F29" s="16" t="n"/>
      <c r="G29" s="16" t="n"/>
      <c r="H29" s="16" t="n"/>
      <c r="I29" s="16" t="n"/>
      <c r="J29" s="17" t="n"/>
    </row>
    <row r="30">
      <c r="A30" s="14" t="n"/>
      <c r="B30" s="15" t="inlineStr">
        <is>
          <t>Seats checked: no damage; recliners and tables work</t>
        </is>
      </c>
      <c r="C30" s="16" t="n"/>
      <c r="D30" s="16" t="n"/>
      <c r="E30" s="16" t="n"/>
      <c r="F30" s="16" t="n"/>
      <c r="G30" s="16" t="n"/>
      <c r="H30" s="16" t="n"/>
      <c r="I30" s="16" t="n"/>
      <c r="J30" s="17" t="n"/>
    </row>
    <row r="31">
      <c r="A31" s="14" t="n"/>
      <c r="B31" s="15" t="inlineStr">
        <is>
          <t>Rows and floors clean; no spills or trip hazards</t>
        </is>
      </c>
      <c r="C31" s="16" t="n"/>
      <c r="D31" s="16" t="n"/>
      <c r="E31" s="16" t="n"/>
      <c r="F31" s="16" t="n"/>
      <c r="G31" s="16" t="n"/>
      <c r="H31" s="16" t="n"/>
      <c r="I31" s="16" t="n"/>
      <c r="J31" s="17" t="n"/>
    </row>
    <row r="32">
      <c r="A32" s="14" t="n"/>
      <c r="B32" s="15" t="inlineStr">
        <is>
          <t>Wheelchair spaces and companion seats clear</t>
        </is>
      </c>
      <c r="C32" s="16" t="n"/>
      <c r="D32" s="16" t="n"/>
      <c r="E32" s="16" t="n"/>
      <c r="F32" s="16" t="n"/>
      <c r="G32" s="16" t="n"/>
      <c r="H32" s="16" t="n"/>
      <c r="I32" s="16" t="n"/>
      <c r="J32" s="17" t="n"/>
    </row>
    <row r="33">
      <c r="A33" s="14" t="n"/>
      <c r="B33" s="15" t="inlineStr">
        <is>
          <t>Accessibility devices charged, tested and ready to issue</t>
        </is>
      </c>
      <c r="C33" s="16" t="n"/>
      <c r="D33" s="16" t="n"/>
      <c r="E33" s="16" t="n"/>
      <c r="F33" s="16" t="n"/>
      <c r="G33" s="16" t="n"/>
      <c r="H33" s="16" t="n"/>
      <c r="I33" s="16" t="n"/>
      <c r="J33" s="17" t="n"/>
    </row>
    <row r="34">
      <c r="A34" s="18" t="n"/>
      <c r="B34" s="19" t="inlineStr">
        <is>
          <t>Temperature comfortable</t>
        </is>
      </c>
      <c r="C34" s="20" t="n"/>
      <c r="D34" s="20" t="n"/>
      <c r="E34" s="20" t="n"/>
      <c r="F34" s="20" t="n"/>
      <c r="G34" s="20" t="n"/>
      <c r="H34" s="20" t="n"/>
      <c r="I34" s="20" t="n"/>
      <c r="J34" s="21" t="n"/>
    </row>
    <row r="35">
      <c r="A35" s="14" t="inlineStr">
        <is>
          <t>Building and team</t>
        </is>
      </c>
      <c r="B35" s="15" t="inlineStr">
        <is>
          <t>Fire alarm panel normal; extinguishers in place</t>
        </is>
      </c>
      <c r="C35" s="16" t="n"/>
      <c r="D35" s="16" t="n"/>
      <c r="E35" s="16" t="n"/>
      <c r="F35" s="16" t="n"/>
      <c r="G35" s="16" t="n"/>
      <c r="H35" s="16" t="n"/>
      <c r="I35" s="16" t="n"/>
      <c r="J35" s="17" t="n"/>
    </row>
    <row r="36">
      <c r="A36" s="14" t="n"/>
      <c r="B36" s="15" t="inlineStr">
        <is>
          <t>First aid kit stocked; accident book to hand</t>
        </is>
      </c>
      <c r="C36" s="16" t="n"/>
      <c r="D36" s="16" t="n"/>
      <c r="E36" s="16" t="n"/>
      <c r="F36" s="16" t="n"/>
      <c r="G36" s="16" t="n"/>
      <c r="H36" s="16" t="n"/>
      <c r="I36" s="16" t="n"/>
      <c r="J36" s="17" t="n"/>
    </row>
    <row r="37">
      <c r="A37" s="14" t="n"/>
      <c r="B37" s="15" t="inlineStr">
        <is>
          <t>Toilets clean and stocked; baby-change checked</t>
        </is>
      </c>
      <c r="C37" s="16" t="n"/>
      <c r="D37" s="16" t="n"/>
      <c r="E37" s="16" t="n"/>
      <c r="F37" s="16" t="n"/>
      <c r="G37" s="16" t="n"/>
      <c r="H37" s="16" t="n"/>
      <c r="I37" s="16" t="n"/>
      <c r="J37" s="17" t="n"/>
    </row>
    <row r="38">
      <c r="A38" s="14" t="n"/>
      <c r="B38" s="15" t="inlineStr">
        <is>
          <t>Team briefed: sell-outs, events, private hires, known issues</t>
        </is>
      </c>
      <c r="C38" s="16" t="n"/>
      <c r="D38" s="16" t="n"/>
      <c r="E38" s="16" t="n"/>
      <c r="F38" s="16" t="n"/>
      <c r="G38" s="16" t="n"/>
      <c r="H38" s="16" t="n"/>
      <c r="I38" s="16" t="n"/>
      <c r="J38" s="17" t="n"/>
    </row>
    <row r="39">
      <c r="A39" s="18" t="n"/>
      <c r="B39" s="19" t="inlineStr">
        <is>
          <t>Duty manager and first aider for the shift named</t>
        </is>
      </c>
      <c r="C39" s="20" t="n"/>
      <c r="D39" s="20" t="n"/>
      <c r="E39" s="20" t="n"/>
      <c r="F39" s="20" t="n"/>
      <c r="G39" s="20" t="n"/>
      <c r="H39" s="20" t="n"/>
      <c r="I39" s="20" t="n"/>
      <c r="J39" s="21" t="n"/>
    </row>
    <row r="41">
      <c r="B41" s="3" t="inlineStr">
        <is>
          <t>Done (Y) / tasks that apply</t>
        </is>
      </c>
      <c r="C41" s="22">
        <f>COUNTIF(C5:C39,"Y")&amp;"/"&amp;(ROWS(C5:C39)-COUNTIF(C5:C39,"N/A"))</f>
        <v/>
      </c>
      <c r="D41" s="22">
        <f>COUNTIF(D5:D39,"Y")&amp;"/"&amp;(ROWS(D5:D39)-COUNTIF(D5:D39,"N/A"))</f>
        <v/>
      </c>
      <c r="E41" s="22">
        <f>COUNTIF(E5:E39,"Y")&amp;"/"&amp;(ROWS(E5:E39)-COUNTIF(E5:E39,"N/A"))</f>
        <v/>
      </c>
      <c r="F41" s="22">
        <f>COUNTIF(F5:F39,"Y")&amp;"/"&amp;(ROWS(F5:F39)-COUNTIF(F5:F39,"N/A"))</f>
        <v/>
      </c>
      <c r="G41" s="22">
        <f>COUNTIF(G5:G39,"Y")&amp;"/"&amp;(ROWS(G5:G39)-COUNTIF(G5:G39,"N/A"))</f>
        <v/>
      </c>
      <c r="H41" s="22">
        <f>COUNTIF(H5:H39,"Y")&amp;"/"&amp;(ROWS(H5:H39)-COUNTIF(H5:H39,"N/A"))</f>
        <v/>
      </c>
      <c r="I41" s="22">
        <f>COUNTIF(I5:I39,"Y")&amp;"/"&amp;(ROWS(I5:I39)-COUNTIF(I5:I39,"N/A"))</f>
        <v/>
      </c>
    </row>
    <row r="42">
      <c r="B42" s="3" t="inlineStr">
        <is>
          <t>Completed by (initials)</t>
        </is>
      </c>
      <c r="C42" s="9" t="n"/>
      <c r="D42" s="9" t="n"/>
      <c r="E42" s="9" t="n"/>
      <c r="F42" s="9" t="n"/>
      <c r="G42" s="9" t="n"/>
      <c r="H42" s="9" t="n"/>
      <c r="I42" s="9" t="n"/>
    </row>
    <row r="43">
      <c r="B43" s="3" t="inlineStr">
        <is>
          <t>Time finished</t>
        </is>
      </c>
      <c r="C43" s="9" t="n"/>
      <c r="D43" s="9" t="n"/>
      <c r="E43" s="9" t="n"/>
      <c r="F43" s="9" t="n"/>
      <c r="G43" s="9" t="n"/>
      <c r="H43" s="9" t="n"/>
      <c r="I43" s="9" t="n"/>
    </row>
    <row r="44">
      <c r="B44" s="3" t="inlineStr">
        <is>
          <t>Checked by manager (initials)</t>
        </is>
      </c>
      <c r="C44" s="9" t="n"/>
      <c r="D44" s="9" t="n"/>
      <c r="E44" s="9" t="n"/>
      <c r="F44" s="9" t="n"/>
      <c r="G44" s="9" t="n"/>
      <c r="H44" s="9" t="n"/>
      <c r="I44" s="9" t="n"/>
    </row>
    <row r="46">
      <c r="A46" s="8" t="inlineStr">
        <is>
          <t>Filmgrail — filmgrail.com</t>
        </is>
      </c>
    </row>
  </sheetData>
  <mergeCells count="2">
    <mergeCell ref="D2:F2"/>
    <mergeCell ref="G2:I2"/>
  </mergeCells>
  <conditionalFormatting sqref="C5:I39">
    <cfRule type="cellIs" priority="1" operator="equal" dxfId="0">
      <formula>"N"</formula>
    </cfRule>
    <cfRule type="cellIs" priority="2" operator="equal" dxfId="1">
      <formula>"Y"</formula>
    </cfRule>
  </conditionalFormatting>
  <dataValidations count="1">
    <dataValidation sqref="C5:I39" showDropDown="0" showInputMessage="0" showErrorMessage="0" allowBlank="1" type="list">
      <formula1>"Y,N,N/A"</formula1>
    </dataValidation>
  </dataValidations>
  <pageMargins left="0.75" right="0.75" top="1" bottom="1" header="0.5" footer="0.5"/>
  <pageSetup orientation="landscape" fitToHeight="1" fitToWidth="1"/>
  <headerFooter>
    <oddHeader/>
    <oddFooter>&amp;C&amp;8 Filmgrail — filmgrail.com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9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64" customWidth="1" min="2" max="2"/>
    <col width="6.5" customWidth="1" min="3" max="3"/>
    <col width="6.5" customWidth="1" min="4" max="4"/>
    <col width="6.5" customWidth="1" min="5" max="5"/>
    <col width="6.5" customWidth="1" min="6" max="6"/>
    <col width="6.5" customWidth="1" min="7" max="7"/>
    <col width="6.5" customWidth="1" min="8" max="8"/>
    <col width="6.5" customWidth="1" min="9" max="9"/>
    <col width="34" customWidth="1" min="10" max="10"/>
  </cols>
  <sheetData>
    <row r="1">
      <c r="A1" s="1" t="inlineStr">
        <is>
          <t>Closing checklist</t>
        </is>
      </c>
    </row>
    <row r="2">
      <c r="A2" t="inlineStr">
        <is>
          <t>Site</t>
        </is>
      </c>
      <c r="B2" s="9" t="n"/>
      <c r="D2" t="inlineStr">
        <is>
          <t>Week commencing</t>
        </is>
      </c>
      <c r="G2" s="10" t="n"/>
      <c r="H2" s="11" t="n"/>
      <c r="I2" s="12" t="n"/>
    </row>
    <row r="4">
      <c r="A4" s="13" t="inlineStr">
        <is>
          <t>Area</t>
        </is>
      </c>
      <c r="B4" s="13" t="inlineStr">
        <is>
          <t>Task</t>
        </is>
      </c>
      <c r="C4" s="13" t="inlineStr">
        <is>
          <t>Mon</t>
        </is>
      </c>
      <c r="D4" s="13" t="inlineStr">
        <is>
          <t>Tue</t>
        </is>
      </c>
      <c r="E4" s="13" t="inlineStr">
        <is>
          <t>Wed</t>
        </is>
      </c>
      <c r="F4" s="13" t="inlineStr">
        <is>
          <t>Thu</t>
        </is>
      </c>
      <c r="G4" s="13" t="inlineStr">
        <is>
          <t>Fri</t>
        </is>
      </c>
      <c r="H4" s="13" t="inlineStr">
        <is>
          <t>Sat</t>
        </is>
      </c>
      <c r="I4" s="13" t="inlineStr">
        <is>
          <t>Sun</t>
        </is>
      </c>
      <c r="J4" s="13" t="inlineStr">
        <is>
          <t>Notes</t>
        </is>
      </c>
    </row>
    <row r="5">
      <c r="A5" s="14" t="inlineStr">
        <is>
          <t>Box office</t>
        </is>
      </c>
      <c r="B5" s="15" t="inlineStr">
        <is>
          <t>POS shifts closed; end-of-day reports printed or saved</t>
        </is>
      </c>
      <c r="C5" s="16" t="n"/>
      <c r="D5" s="16" t="n"/>
      <c r="E5" s="16" t="n"/>
      <c r="F5" s="16" t="n"/>
      <c r="G5" s="16" t="n"/>
      <c r="H5" s="16" t="n"/>
      <c r="I5" s="16" t="n"/>
      <c r="J5" s="17" t="n"/>
    </row>
    <row r="6">
      <c r="A6" s="14" t="n"/>
      <c r="B6" s="15" t="inlineStr">
        <is>
          <t>Cash drawers counted; figures on the Cash-up tab</t>
        </is>
      </c>
      <c r="C6" s="16" t="n"/>
      <c r="D6" s="16" t="n"/>
      <c r="E6" s="16" t="n"/>
      <c r="F6" s="16" t="n"/>
      <c r="G6" s="16" t="n"/>
      <c r="H6" s="16" t="n"/>
      <c r="I6" s="16" t="n"/>
      <c r="J6" s="17" t="n"/>
    </row>
    <row r="7">
      <c r="A7" s="14" t="n"/>
      <c r="B7" s="15" t="inlineStr">
        <is>
          <t>Cash secured per your cash-handling policy</t>
        </is>
      </c>
      <c r="C7" s="16" t="n"/>
      <c r="D7" s="16" t="n"/>
      <c r="E7" s="16" t="n"/>
      <c r="F7" s="16" t="n"/>
      <c r="G7" s="16" t="n"/>
      <c r="H7" s="16" t="n"/>
      <c r="I7" s="16" t="n"/>
      <c r="J7" s="17" t="n"/>
    </row>
    <row r="8">
      <c r="A8" s="14" t="n"/>
      <c r="B8" s="15" t="inlineStr">
        <is>
          <t>Card terminal batch closed and totals recorded</t>
        </is>
      </c>
      <c r="C8" s="16" t="n"/>
      <c r="D8" s="16" t="n"/>
      <c r="E8" s="16" t="n"/>
      <c r="F8" s="16" t="n"/>
      <c r="G8" s="16" t="n"/>
      <c r="H8" s="16" t="n"/>
      <c r="I8" s="16" t="n"/>
      <c r="J8" s="17" t="n"/>
    </row>
    <row r="9">
      <c r="A9" s="14" t="n"/>
      <c r="B9" s="15" t="inlineStr">
        <is>
          <t>Refunds, comps and voids reviewed and signed off</t>
        </is>
      </c>
      <c r="C9" s="16" t="n"/>
      <c r="D9" s="16" t="n"/>
      <c r="E9" s="16" t="n"/>
      <c r="F9" s="16" t="n"/>
      <c r="G9" s="16" t="n"/>
      <c r="H9" s="16" t="n"/>
      <c r="I9" s="16" t="n"/>
      <c r="J9" s="17" t="n"/>
    </row>
    <row r="10">
      <c r="A10" s="18" t="n"/>
      <c r="B10" s="19" t="inlineStr">
        <is>
          <t>Tomorrow's sessions on sale online and at the box office</t>
        </is>
      </c>
      <c r="C10" s="20" t="n"/>
      <c r="D10" s="20" t="n"/>
      <c r="E10" s="20" t="n"/>
      <c r="F10" s="20" t="n"/>
      <c r="G10" s="20" t="n"/>
      <c r="H10" s="20" t="n"/>
      <c r="I10" s="20" t="n"/>
      <c r="J10" s="21" t="n"/>
    </row>
    <row r="11">
      <c r="A11" s="14" t="inlineStr">
        <is>
          <t>Concessions</t>
        </is>
      </c>
      <c r="B11" s="15" t="inlineStr">
        <is>
          <t>Equipment off and cleaned per manufacturer instructions</t>
        </is>
      </c>
      <c r="C11" s="16" t="n"/>
      <c r="D11" s="16" t="n"/>
      <c r="E11" s="16" t="n"/>
      <c r="F11" s="16" t="n"/>
      <c r="G11" s="16" t="n"/>
      <c r="H11" s="16" t="n"/>
      <c r="I11" s="16" t="n"/>
      <c r="J11" s="17" t="n"/>
    </row>
    <row r="12">
      <c r="A12" s="14" t="n"/>
      <c r="B12" s="15" t="inlineStr">
        <is>
          <t>Waste recorded</t>
        </is>
      </c>
      <c r="C12" s="16" t="n"/>
      <c r="D12" s="16" t="n"/>
      <c r="E12" s="16" t="n"/>
      <c r="F12" s="16" t="n"/>
      <c r="G12" s="16" t="n"/>
      <c r="H12" s="16" t="n"/>
      <c r="I12" s="16" t="n"/>
      <c r="J12" s="17" t="n"/>
    </row>
    <row r="13">
      <c r="A13" s="14" t="n"/>
      <c r="B13" s="15" t="inlineStr">
        <is>
          <t>Key stock counted; reorder list updated</t>
        </is>
      </c>
      <c r="C13" s="16" t="n"/>
      <c r="D13" s="16" t="n"/>
      <c r="E13" s="16" t="n"/>
      <c r="F13" s="16" t="n"/>
      <c r="G13" s="16" t="n"/>
      <c r="H13" s="16" t="n"/>
      <c r="I13" s="16" t="n"/>
      <c r="J13" s="17" t="n"/>
    </row>
    <row r="14">
      <c r="A14" s="14" t="n"/>
      <c r="B14" s="15" t="inlineStr">
        <is>
          <t>Fridge and freezer temperatures logged</t>
        </is>
      </c>
      <c r="C14" s="16" t="n"/>
      <c r="D14" s="16" t="n"/>
      <c r="E14" s="16" t="n"/>
      <c r="F14" s="16" t="n"/>
      <c r="G14" s="16" t="n"/>
      <c r="H14" s="16" t="n"/>
      <c r="I14" s="16" t="n"/>
      <c r="J14" s="17" t="n"/>
    </row>
    <row r="15">
      <c r="A15" s="14" t="n"/>
      <c r="B15" s="15" t="inlineStr">
        <is>
          <t>Food covered, labelled and dated, or discarded</t>
        </is>
      </c>
      <c r="C15" s="16" t="n"/>
      <c r="D15" s="16" t="n"/>
      <c r="E15" s="16" t="n"/>
      <c r="F15" s="16" t="n"/>
      <c r="G15" s="16" t="n"/>
      <c r="H15" s="16" t="n"/>
      <c r="I15" s="16" t="n"/>
      <c r="J15" s="17" t="n"/>
    </row>
    <row r="16">
      <c r="A16" s="18" t="n"/>
      <c r="B16" s="19" t="inlineStr">
        <is>
          <t>Counters, floors and bins done</t>
        </is>
      </c>
      <c r="C16" s="20" t="n"/>
      <c r="D16" s="20" t="n"/>
      <c r="E16" s="20" t="n"/>
      <c r="F16" s="20" t="n"/>
      <c r="G16" s="20" t="n"/>
      <c r="H16" s="20" t="n"/>
      <c r="I16" s="20" t="n"/>
      <c r="J16" s="21" t="n"/>
    </row>
    <row r="17">
      <c r="A17" s="14" t="inlineStr">
        <is>
          <t>Projection / booth</t>
        </is>
      </c>
      <c r="B17" s="15" t="inlineStr">
        <is>
          <t>All shows played; TMS logs checked for errors</t>
        </is>
      </c>
      <c r="C17" s="16" t="n"/>
      <c r="D17" s="16" t="n"/>
      <c r="E17" s="16" t="n"/>
      <c r="F17" s="16" t="n"/>
      <c r="G17" s="16" t="n"/>
      <c r="H17" s="16" t="n"/>
      <c r="I17" s="16" t="n"/>
      <c r="J17" s="17" t="n"/>
    </row>
    <row r="18">
      <c r="A18" s="14" t="n"/>
      <c r="B18" s="15" t="inlineStr">
        <is>
          <t>Failed, late or stopped shows noted for the incident log</t>
        </is>
      </c>
      <c r="C18" s="16" t="n"/>
      <c r="D18" s="16" t="n"/>
      <c r="E18" s="16" t="n"/>
      <c r="F18" s="16" t="n"/>
      <c r="G18" s="16" t="n"/>
      <c r="H18" s="16" t="n"/>
      <c r="I18" s="16" t="n"/>
      <c r="J18" s="17" t="n"/>
    </row>
    <row r="19">
      <c r="A19" s="14" t="n"/>
      <c r="B19" s="15" t="inlineStr">
        <is>
          <t>Tomorrow's KDMs and ingests checked</t>
        </is>
      </c>
      <c r="C19" s="16" t="n"/>
      <c r="D19" s="16" t="n"/>
      <c r="E19" s="16" t="n"/>
      <c r="F19" s="16" t="n"/>
      <c r="G19" s="16" t="n"/>
      <c r="H19" s="16" t="n"/>
      <c r="I19" s="16" t="n"/>
      <c r="J19" s="17" t="n"/>
    </row>
    <row r="20">
      <c r="A20" s="14" t="n"/>
      <c r="B20" s="15" t="inlineStr">
        <is>
          <t>Projectors to standby or off per manufacturer guidance</t>
        </is>
      </c>
      <c r="C20" s="16" t="n"/>
      <c r="D20" s="16" t="n"/>
      <c r="E20" s="16" t="n"/>
      <c r="F20" s="16" t="n"/>
      <c r="G20" s="16" t="n"/>
      <c r="H20" s="16" t="n"/>
      <c r="I20" s="16" t="n"/>
      <c r="J20" s="17" t="n"/>
    </row>
    <row r="21">
      <c r="A21" s="18" t="n"/>
      <c r="B21" s="19" t="inlineStr">
        <is>
          <t>Booth tidy and secured</t>
        </is>
      </c>
      <c r="C21" s="20" t="n"/>
      <c r="D21" s="20" t="n"/>
      <c r="E21" s="20" t="n"/>
      <c r="F21" s="20" t="n"/>
      <c r="G21" s="20" t="n"/>
      <c r="H21" s="20" t="n"/>
      <c r="I21" s="20" t="n"/>
      <c r="J21" s="21" t="n"/>
    </row>
    <row r="22">
      <c r="A22" s="14" t="inlineStr">
        <is>
          <t>Auditoria</t>
        </is>
      </c>
      <c r="B22" s="15" t="inlineStr">
        <is>
          <t>Every auditorium walked after the last show; nobody left inside</t>
        </is>
      </c>
      <c r="C22" s="16" t="n"/>
      <c r="D22" s="16" t="n"/>
      <c r="E22" s="16" t="n"/>
      <c r="F22" s="16" t="n"/>
      <c r="G22" s="16" t="n"/>
      <c r="H22" s="16" t="n"/>
      <c r="I22" s="16" t="n"/>
      <c r="J22" s="17" t="n"/>
    </row>
    <row r="23">
      <c r="A23" s="14" t="n"/>
      <c r="B23" s="15" t="inlineStr">
        <is>
          <t>Lost property collected and logged</t>
        </is>
      </c>
      <c r="C23" s="16" t="n"/>
      <c r="D23" s="16" t="n"/>
      <c r="E23" s="16" t="n"/>
      <c r="F23" s="16" t="n"/>
      <c r="G23" s="16" t="n"/>
      <c r="H23" s="16" t="n"/>
      <c r="I23" s="16" t="n"/>
      <c r="J23" s="17" t="n"/>
    </row>
    <row r="24">
      <c r="A24" s="14" t="n"/>
      <c r="B24" s="15" t="inlineStr">
        <is>
          <t>Seats up, recliners closed, rubbish cleared</t>
        </is>
      </c>
      <c r="C24" s="16" t="n"/>
      <c r="D24" s="16" t="n"/>
      <c r="E24" s="16" t="n"/>
      <c r="F24" s="16" t="n"/>
      <c r="G24" s="16" t="n"/>
      <c r="H24" s="16" t="n"/>
      <c r="I24" s="16" t="n"/>
      <c r="J24" s="17" t="n"/>
    </row>
    <row r="25">
      <c r="A25" s="14" t="n"/>
      <c r="B25" s="15" t="inlineStr">
        <is>
          <t>Spills and damage noted for the morning team</t>
        </is>
      </c>
      <c r="C25" s="16" t="n"/>
      <c r="D25" s="16" t="n"/>
      <c r="E25" s="16" t="n"/>
      <c r="F25" s="16" t="n"/>
      <c r="G25" s="16" t="n"/>
      <c r="H25" s="16" t="n"/>
      <c r="I25" s="16" t="n"/>
      <c r="J25" s="17" t="n"/>
    </row>
    <row r="26">
      <c r="A26" s="14" t="n"/>
      <c r="B26" s="15" t="inlineStr">
        <is>
          <t>Accessibility devices returned, cleaned and on charge</t>
        </is>
      </c>
      <c r="C26" s="16" t="n"/>
      <c r="D26" s="16" t="n"/>
      <c r="E26" s="16" t="n"/>
      <c r="F26" s="16" t="n"/>
      <c r="G26" s="16" t="n"/>
      <c r="H26" s="16" t="n"/>
      <c r="I26" s="16" t="n"/>
      <c r="J26" s="17" t="n"/>
    </row>
    <row r="27">
      <c r="A27" s="18" t="n"/>
      <c r="B27" s="19" t="inlineStr">
        <is>
          <t>House lights off (leave safety lighting as required)</t>
        </is>
      </c>
      <c r="C27" s="20" t="n"/>
      <c r="D27" s="20" t="n"/>
      <c r="E27" s="20" t="n"/>
      <c r="F27" s="20" t="n"/>
      <c r="G27" s="20" t="n"/>
      <c r="H27" s="20" t="n"/>
      <c r="I27" s="20" t="n"/>
      <c r="J27" s="21" t="n"/>
    </row>
    <row r="28">
      <c r="A28" s="14" t="inlineStr">
        <is>
          <t>Building and team</t>
        </is>
      </c>
      <c r="B28" s="15" t="inlineStr">
        <is>
          <t>Public areas and toilets checked and clear</t>
        </is>
      </c>
      <c r="C28" s="16" t="n"/>
      <c r="D28" s="16" t="n"/>
      <c r="E28" s="16" t="n"/>
      <c r="F28" s="16" t="n"/>
      <c r="G28" s="16" t="n"/>
      <c r="H28" s="16" t="n"/>
      <c r="I28" s="16" t="n"/>
      <c r="J28" s="17" t="n"/>
    </row>
    <row r="29">
      <c r="A29" s="14" t="n"/>
      <c r="B29" s="15" t="inlineStr">
        <is>
          <t>Doors and fire exits secured; windows closed</t>
        </is>
      </c>
      <c r="C29" s="16" t="n"/>
      <c r="D29" s="16" t="n"/>
      <c r="E29" s="16" t="n"/>
      <c r="F29" s="16" t="n"/>
      <c r="G29" s="16" t="n"/>
      <c r="H29" s="16" t="n"/>
      <c r="I29" s="16" t="n"/>
      <c r="J29" s="17" t="n"/>
    </row>
    <row r="30">
      <c r="A30" s="14" t="n"/>
      <c r="B30" s="15" t="inlineStr">
        <is>
          <t>Incident, accident and maintenance logs completed</t>
        </is>
      </c>
      <c r="C30" s="16" t="n"/>
      <c r="D30" s="16" t="n"/>
      <c r="E30" s="16" t="n"/>
      <c r="F30" s="16" t="n"/>
      <c r="G30" s="16" t="n"/>
      <c r="H30" s="16" t="n"/>
      <c r="I30" s="16" t="n"/>
      <c r="J30" s="17" t="n"/>
    </row>
    <row r="31">
      <c r="A31" s="14" t="n"/>
      <c r="B31" s="15" t="inlineStr">
        <is>
          <t>Alarm set; keys returned</t>
        </is>
      </c>
      <c r="C31" s="16" t="n"/>
      <c r="D31" s="16" t="n"/>
      <c r="E31" s="16" t="n"/>
      <c r="F31" s="16" t="n"/>
      <c r="G31" s="16" t="n"/>
      <c r="H31" s="16" t="n"/>
      <c r="I31" s="16" t="n"/>
      <c r="J31" s="17" t="n"/>
    </row>
    <row r="32">
      <c r="A32" s="18" t="n"/>
      <c r="B32" s="19" t="inlineStr">
        <is>
          <t>Lone-working or last-out check-in done</t>
        </is>
      </c>
      <c r="C32" s="20" t="n"/>
      <c r="D32" s="20" t="n"/>
      <c r="E32" s="20" t="n"/>
      <c r="F32" s="20" t="n"/>
      <c r="G32" s="20" t="n"/>
      <c r="H32" s="20" t="n"/>
      <c r="I32" s="20" t="n"/>
      <c r="J32" s="21" t="n"/>
    </row>
    <row r="34">
      <c r="B34" s="3" t="inlineStr">
        <is>
          <t>Done (Y) / tasks that apply</t>
        </is>
      </c>
      <c r="C34" s="22">
        <f>COUNTIF(C5:C32,"Y")&amp;"/"&amp;(ROWS(C5:C32)-COUNTIF(C5:C32,"N/A"))</f>
        <v/>
      </c>
      <c r="D34" s="22">
        <f>COUNTIF(D5:D32,"Y")&amp;"/"&amp;(ROWS(D5:D32)-COUNTIF(D5:D32,"N/A"))</f>
        <v/>
      </c>
      <c r="E34" s="22">
        <f>COUNTIF(E5:E32,"Y")&amp;"/"&amp;(ROWS(E5:E32)-COUNTIF(E5:E32,"N/A"))</f>
        <v/>
      </c>
      <c r="F34" s="22">
        <f>COUNTIF(F5:F32,"Y")&amp;"/"&amp;(ROWS(F5:F32)-COUNTIF(F5:F32,"N/A"))</f>
        <v/>
      </c>
      <c r="G34" s="22">
        <f>COUNTIF(G5:G32,"Y")&amp;"/"&amp;(ROWS(G5:G32)-COUNTIF(G5:G32,"N/A"))</f>
        <v/>
      </c>
      <c r="H34" s="22">
        <f>COUNTIF(H5:H32,"Y")&amp;"/"&amp;(ROWS(H5:H32)-COUNTIF(H5:H32,"N/A"))</f>
        <v/>
      </c>
      <c r="I34" s="22">
        <f>COUNTIF(I5:I32,"Y")&amp;"/"&amp;(ROWS(I5:I32)-COUNTIF(I5:I32,"N/A"))</f>
        <v/>
      </c>
    </row>
    <row r="35">
      <c r="B35" s="3" t="inlineStr">
        <is>
          <t>Completed by (initials)</t>
        </is>
      </c>
      <c r="C35" s="9" t="n"/>
      <c r="D35" s="9" t="n"/>
      <c r="E35" s="9" t="n"/>
      <c r="F35" s="9" t="n"/>
      <c r="G35" s="9" t="n"/>
      <c r="H35" s="9" t="n"/>
      <c r="I35" s="9" t="n"/>
    </row>
    <row r="36">
      <c r="B36" s="3" t="inlineStr">
        <is>
          <t>Time finished</t>
        </is>
      </c>
      <c r="C36" s="9" t="n"/>
      <c r="D36" s="9" t="n"/>
      <c r="E36" s="9" t="n"/>
      <c r="F36" s="9" t="n"/>
      <c r="G36" s="9" t="n"/>
      <c r="H36" s="9" t="n"/>
      <c r="I36" s="9" t="n"/>
    </row>
    <row r="37">
      <c r="B37" s="3" t="inlineStr">
        <is>
          <t>Checked by manager (initials)</t>
        </is>
      </c>
      <c r="C37" s="9" t="n"/>
      <c r="D37" s="9" t="n"/>
      <c r="E37" s="9" t="n"/>
      <c r="F37" s="9" t="n"/>
      <c r="G37" s="9" t="n"/>
      <c r="H37" s="9" t="n"/>
      <c r="I37" s="9" t="n"/>
    </row>
    <row r="39">
      <c r="A39" s="8" t="inlineStr">
        <is>
          <t>Filmgrail — filmgrail.com</t>
        </is>
      </c>
    </row>
  </sheetData>
  <mergeCells count="2">
    <mergeCell ref="D2:F2"/>
    <mergeCell ref="G2:I2"/>
  </mergeCells>
  <conditionalFormatting sqref="C5:I32">
    <cfRule type="cellIs" priority="1" operator="equal" dxfId="0">
      <formula>"N"</formula>
    </cfRule>
    <cfRule type="cellIs" priority="2" operator="equal" dxfId="1">
      <formula>"Y"</formula>
    </cfRule>
  </conditionalFormatting>
  <dataValidations count="1">
    <dataValidation sqref="C5:I32" showDropDown="0" showInputMessage="0" showErrorMessage="0" allowBlank="1" type="list">
      <formula1>"Y,N,N/A"</formula1>
    </dataValidation>
  </dataValidations>
  <pageMargins left="0.75" right="0.75" top="1" bottom="1" header="0.5" footer="0.5"/>
  <pageSetup orientation="landscape" fitToHeight="1" fitToWidth="1"/>
  <headerFooter>
    <oddHeader/>
    <oddFooter>&amp;C&amp;8 Filmgrail — filmgrail.com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</cols>
  <sheetData>
    <row r="1">
      <c r="A1" s="1" t="inlineStr">
        <is>
          <t>Daily cash-up</t>
        </is>
      </c>
    </row>
    <row r="2">
      <c r="A2" s="8" t="inlineStr">
        <is>
          <t>One column per day. Use the figures from your POS end-of-day report and your card terminal batch.</t>
        </is>
      </c>
    </row>
    <row r="4">
      <c r="A4" s="13" t="inlineStr">
        <is>
          <t>Line</t>
        </is>
      </c>
      <c r="B4" s="13" t="inlineStr">
        <is>
          <t>Mon</t>
        </is>
      </c>
      <c r="C4" s="13" t="inlineStr">
        <is>
          <t>Tue</t>
        </is>
      </c>
      <c r="D4" s="13" t="inlineStr">
        <is>
          <t>Wed</t>
        </is>
      </c>
      <c r="E4" s="13" t="inlineStr">
        <is>
          <t>Thu</t>
        </is>
      </c>
      <c r="F4" s="13" t="inlineStr">
        <is>
          <t>Fri</t>
        </is>
      </c>
      <c r="G4" s="13" t="inlineStr">
        <is>
          <t>Sat</t>
        </is>
      </c>
      <c r="H4" s="13" t="inlineStr">
        <is>
          <t>Sun</t>
        </is>
      </c>
      <c r="I4" s="13" t="inlineStr">
        <is>
          <t>Week</t>
        </is>
      </c>
    </row>
    <row r="5">
      <c r="A5" s="23" t="inlineStr">
        <is>
          <t>Opening float</t>
        </is>
      </c>
      <c r="B5" s="24" t="n"/>
      <c r="C5" s="24" t="n"/>
      <c r="D5" s="24" t="n"/>
      <c r="E5" s="24" t="n"/>
      <c r="F5" s="24" t="n"/>
      <c r="G5" s="24" t="n"/>
      <c r="H5" s="24" t="n"/>
    </row>
    <row r="6">
      <c r="A6" s="23" t="inlineStr">
        <is>
          <t>Cash counted at close (including float)</t>
        </is>
      </c>
      <c r="B6" s="24" t="n"/>
      <c r="C6" s="24" t="n"/>
      <c r="D6" s="24" t="n"/>
      <c r="E6" s="24" t="n"/>
      <c r="F6" s="24" t="n"/>
      <c r="G6" s="24" t="n"/>
      <c r="H6" s="24" t="n"/>
      <c r="I6" s="25">
        <f>SUM(B6:H6)</f>
        <v/>
      </c>
    </row>
    <row r="7">
      <c r="A7" s="3" t="inlineStr">
        <is>
          <t>Cash taken (counted less float)</t>
        </is>
      </c>
      <c r="B7" s="26">
        <f>B6-B5</f>
        <v/>
      </c>
      <c r="C7" s="26">
        <f>C6-C5</f>
        <v/>
      </c>
      <c r="D7" s="26">
        <f>D6-D5</f>
        <v/>
      </c>
      <c r="E7" s="26">
        <f>E6-E5</f>
        <v/>
      </c>
      <c r="F7" s="26">
        <f>F6-F5</f>
        <v/>
      </c>
      <c r="G7" s="26">
        <f>G6-G5</f>
        <v/>
      </c>
      <c r="H7" s="26">
        <f>H6-H5</f>
        <v/>
      </c>
      <c r="I7" s="25">
        <f>SUM(B7:H7)</f>
        <v/>
      </c>
    </row>
    <row r="8">
      <c r="A8" s="23" t="inlineStr">
        <is>
          <t>Cash sales reported by POS</t>
        </is>
      </c>
      <c r="B8" s="24" t="n"/>
      <c r="C8" s="24" t="n"/>
      <c r="D8" s="24" t="n"/>
      <c r="E8" s="24" t="n"/>
      <c r="F8" s="24" t="n"/>
      <c r="G8" s="24" t="n"/>
      <c r="H8" s="24" t="n"/>
      <c r="I8" s="25">
        <f>SUM(B8:H8)</f>
        <v/>
      </c>
    </row>
    <row r="9">
      <c r="A9" s="3" t="inlineStr">
        <is>
          <t>Cash variance (over + / short -)</t>
        </is>
      </c>
      <c r="B9" s="25">
        <f>B7-B8</f>
        <v/>
      </c>
      <c r="C9" s="25">
        <f>C7-C8</f>
        <v/>
      </c>
      <c r="D9" s="25">
        <f>D7-D8</f>
        <v/>
      </c>
      <c r="E9" s="25">
        <f>E7-E8</f>
        <v/>
      </c>
      <c r="F9" s="25">
        <f>F7-F8</f>
        <v/>
      </c>
      <c r="G9" s="25">
        <f>G7-G8</f>
        <v/>
      </c>
      <c r="H9" s="25">
        <f>H7-H8</f>
        <v/>
      </c>
      <c r="I9" s="25">
        <f>SUM(B9:H9)</f>
        <v/>
      </c>
    </row>
    <row r="10">
      <c r="A10" s="23" t="inlineStr">
        <is>
          <t>Card total from terminal batch</t>
        </is>
      </c>
      <c r="B10" s="24" t="n"/>
      <c r="C10" s="24" t="n"/>
      <c r="D10" s="24" t="n"/>
      <c r="E10" s="24" t="n"/>
      <c r="F10" s="24" t="n"/>
      <c r="G10" s="24" t="n"/>
      <c r="H10" s="24" t="n"/>
      <c r="I10" s="25">
        <f>SUM(B10:H10)</f>
        <v/>
      </c>
    </row>
    <row r="11">
      <c r="A11" s="23" t="inlineStr">
        <is>
          <t>Card sales reported by POS</t>
        </is>
      </c>
      <c r="B11" s="24" t="n"/>
      <c r="C11" s="24" t="n"/>
      <c r="D11" s="24" t="n"/>
      <c r="E11" s="24" t="n"/>
      <c r="F11" s="24" t="n"/>
      <c r="G11" s="24" t="n"/>
      <c r="H11" s="24" t="n"/>
      <c r="I11" s="25">
        <f>SUM(B11:H11)</f>
        <v/>
      </c>
    </row>
    <row r="12">
      <c r="A12" s="3" t="inlineStr">
        <is>
          <t>Card variance</t>
        </is>
      </c>
      <c r="B12" s="25">
        <f>B10-B11</f>
        <v/>
      </c>
      <c r="C12" s="25">
        <f>C10-C11</f>
        <v/>
      </c>
      <c r="D12" s="25">
        <f>D10-D11</f>
        <v/>
      </c>
      <c r="E12" s="25">
        <f>E10-E11</f>
        <v/>
      </c>
      <c r="F12" s="25">
        <f>F10-F11</f>
        <v/>
      </c>
      <c r="G12" s="25">
        <f>G10-G11</f>
        <v/>
      </c>
      <c r="H12" s="25">
        <f>H10-H11</f>
        <v/>
      </c>
      <c r="I12" s="25">
        <f>SUM(B12:H12)</f>
        <v/>
      </c>
    </row>
    <row r="13">
      <c r="A13" s="23" t="inlineStr">
        <is>
          <t>Other tenders (vouchers, gift cards, accounts)</t>
        </is>
      </c>
      <c r="B13" s="24" t="n"/>
      <c r="C13" s="24" t="n"/>
      <c r="D13" s="24" t="n"/>
      <c r="E13" s="24" t="n"/>
      <c r="F13" s="24" t="n"/>
      <c r="G13" s="24" t="n"/>
      <c r="H13" s="24" t="n"/>
      <c r="I13" s="25">
        <f>SUM(B13:H13)</f>
        <v/>
      </c>
    </row>
    <row r="14">
      <c r="A14" s="3" t="inlineStr">
        <is>
          <t>Total takings counted</t>
        </is>
      </c>
      <c r="B14" s="26">
        <f>B7+B10+B13</f>
        <v/>
      </c>
      <c r="C14" s="26">
        <f>C7+C10+C13</f>
        <v/>
      </c>
      <c r="D14" s="26">
        <f>D7+D10+D13</f>
        <v/>
      </c>
      <c r="E14" s="26">
        <f>E7+E10+E13</f>
        <v/>
      </c>
      <c r="F14" s="26">
        <f>F7+F10+F13</f>
        <v/>
      </c>
      <c r="G14" s="26">
        <f>G7+G10+G13</f>
        <v/>
      </c>
      <c r="H14" s="26">
        <f>H7+H10+H13</f>
        <v/>
      </c>
      <c r="I14" s="25">
        <f>SUM(B14:H14)</f>
        <v/>
      </c>
    </row>
    <row r="15">
      <c r="A15" s="23" t="inlineStr">
        <is>
          <t>Cash banked / to safe</t>
        </is>
      </c>
      <c r="B15" s="24" t="n"/>
      <c r="C15" s="24" t="n"/>
      <c r="D15" s="24" t="n"/>
      <c r="E15" s="24" t="n"/>
      <c r="F15" s="24" t="n"/>
      <c r="G15" s="24" t="n"/>
      <c r="H15" s="24" t="n"/>
      <c r="I15" s="25">
        <f>SUM(B15:H15)</f>
        <v/>
      </c>
    </row>
    <row r="16">
      <c r="A16" s="23" t="inlineStr">
        <is>
          <t>Float left for tomorrow</t>
        </is>
      </c>
      <c r="B16" s="24" t="n"/>
      <c r="C16" s="24" t="n"/>
      <c r="D16" s="24" t="n"/>
      <c r="E16" s="24" t="n"/>
      <c r="F16" s="24" t="n"/>
      <c r="G16" s="24" t="n"/>
      <c r="H16" s="24" t="n"/>
    </row>
    <row r="17">
      <c r="A17" s="23" t="inlineStr">
        <is>
          <t>Counted by (initials)</t>
        </is>
      </c>
      <c r="B17" s="9" t="n"/>
      <c r="C17" s="9" t="n"/>
      <c r="D17" s="9" t="n"/>
      <c r="E17" s="9" t="n"/>
      <c r="F17" s="9" t="n"/>
      <c r="G17" s="9" t="n"/>
      <c r="H17" s="9" t="n"/>
    </row>
    <row r="18">
      <c r="A18" s="23" t="inlineStr">
        <is>
          <t>Checked by (initials)</t>
        </is>
      </c>
      <c r="B18" s="9" t="n"/>
      <c r="C18" s="9" t="n"/>
      <c r="D18" s="9" t="n"/>
      <c r="E18" s="9" t="n"/>
      <c r="F18" s="9" t="n"/>
      <c r="G18" s="9" t="n"/>
      <c r="H18" s="9" t="n"/>
    </row>
    <row r="20">
      <c r="A20" s="8" t="inlineStr">
        <is>
          <t>Explain any variance in the Closing tab notes or your incident log.</t>
        </is>
      </c>
    </row>
    <row r="22">
      <c r="A22" s="8" t="inlineStr">
        <is>
          <t>Filmgrail — filmgrail.com</t>
        </is>
      </c>
    </row>
  </sheetData>
  <conditionalFormatting sqref="B9:I9">
    <cfRule type="cellIs" priority="1" operator="notEqual" dxfId="0">
      <formula>0</formula>
    </cfRule>
  </conditionalFormatting>
  <conditionalFormatting sqref="B12:I12">
    <cfRule type="cellIs" priority="2" operator="notEqual" dxfId="0">
      <formula>0</formula>
    </cfRule>
  </conditionalFormatting>
  <pageMargins left="0.75" right="0.75" top="1" bottom="1" header="0.5" footer="0.5"/>
  <pageSetup orientation="landscape" fitToWidth="1"/>
  <headerFooter>
    <oddHeader/>
    <oddFooter>&amp;C&amp;8 Filmgrail — filmgrail.com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2026-11-02T20:30:44Z</dcterms:created>
  <dcterms:modified xsi:type="dcterms:W3CDTF">2026-11-02T20:30:44Z</dcterms:modified>
</cp:coreProperties>
</file>